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650"/>
  </bookViews>
  <sheets>
    <sheet name="Income &amp; Expenditure 2015-16" sheetId="3" r:id="rId1"/>
  </sheets>
  <calcPr calcId="145621"/>
</workbook>
</file>

<file path=xl/calcChain.xml><?xml version="1.0" encoding="utf-8"?>
<calcChain xmlns="http://schemas.openxmlformats.org/spreadsheetml/2006/main">
  <c r="F23" i="3" l="1"/>
  <c r="F24" i="3" s="1"/>
  <c r="F20" i="3"/>
  <c r="H8" i="3"/>
  <c r="B24" i="3" l="1"/>
  <c r="B26" i="3" l="1"/>
  <c r="F25" i="3"/>
  <c r="H10" i="3" l="1"/>
  <c r="H12" i="3" s="1"/>
  <c r="F26" i="3"/>
</calcChain>
</file>

<file path=xl/sharedStrings.xml><?xml version="1.0" encoding="utf-8"?>
<sst xmlns="http://schemas.openxmlformats.org/spreadsheetml/2006/main" count="46" uniqueCount="40">
  <si>
    <t xml:space="preserve"> </t>
  </si>
  <si>
    <t>Election expenses</t>
  </si>
  <si>
    <t>Less unpresented cheques</t>
  </si>
  <si>
    <t>INCOME</t>
  </si>
  <si>
    <t>EXPENDITURE</t>
  </si>
  <si>
    <t>REPRESENTED BY</t>
  </si>
  <si>
    <t>Came &amp; Co Insurance</t>
  </si>
  <si>
    <t>Council Tax Grant</t>
  </si>
  <si>
    <t>Tibberton Village Hall Hire</t>
  </si>
  <si>
    <t>VAT reclaim</t>
  </si>
  <si>
    <t>Donations</t>
  </si>
  <si>
    <t>Donation from Village Shop</t>
  </si>
  <si>
    <t>Clock Maintenance</t>
  </si>
  <si>
    <t>HMRC refund (PAYE)</t>
  </si>
  <si>
    <t>Neighbourhood Watch</t>
  </si>
  <si>
    <t>Chairman's Allowance</t>
  </si>
  <si>
    <t>Office Expences</t>
  </si>
  <si>
    <t>Audit fee</t>
  </si>
  <si>
    <t>Defibrillator</t>
  </si>
  <si>
    <t>Councillors' Expenses</t>
  </si>
  <si>
    <t>Clerk's Salary</t>
  </si>
  <si>
    <t>True balance of general reserve 31/3/15</t>
  </si>
  <si>
    <t>PAYE</t>
  </si>
  <si>
    <t>IT Equipment</t>
  </si>
  <si>
    <t>Web site design</t>
  </si>
  <si>
    <t>Subscriptions</t>
  </si>
  <si>
    <t>Training</t>
  </si>
  <si>
    <t>TOTAL INCOME</t>
  </si>
  <si>
    <t>TOTAL EXPENDITURE</t>
  </si>
  <si>
    <t>Bank balance as at 31 March 2015</t>
  </si>
  <si>
    <t>Precept 2015/16</t>
  </si>
  <si>
    <t>Nil</t>
  </si>
  <si>
    <t>Tibberton &amp; Cherrington Parish Council Income and Expenditure account 1 April 2015 to 31 March 2016</t>
  </si>
  <si>
    <t>Less extraodinary item: £2472 precept paid in previous tax year by Borough Council in error</t>
  </si>
  <si>
    <t>Excess Income over expenditure</t>
  </si>
  <si>
    <t>Excess Income over expenditure c/f</t>
  </si>
  <si>
    <t>General reserve as at 31/3/16</t>
  </si>
  <si>
    <t>Total payments excluding staff costs</t>
  </si>
  <si>
    <t>Total staff costs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</si>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</sst>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Alignment="1">
      <alignment wrapText="1"/>
    </xf>
    <xf numFmtId="1" fontId="0" fillId="0" borderId="0" xfId="0" applyNumberFormat="1"/>
    <xf numFmtId="1" fontId="3" fillId="0" borderId="0" xfId="0" applyNumberFormat="1" applyFont="1"/>
    <xf numFmtId="1" fontId="1" fillId="0" borderId="0" xfId="0" applyNumberFormat="1" applyFont="1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/>
    <xf numFmtId="1" fontId="2" fillId="0" borderId="0" xfId="0" applyNumberFormat="1" applyFont="1"/>
    <xf numFmtId="1" fontId="4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G22" sqref="G22"/>
    </sheetView>
  </sheetViews>
  <sheetFormatPr defaultRowHeight="15" x14ac:dyDescent="0.25"/>
  <cols>
    <col min="1" max="1" width="39.28515625" customWidth="1"/>
    <col min="2" max="2" width="9.5703125" customWidth="1"/>
    <col min="4" max="4" width="32.5703125" customWidth="1"/>
    <col min="7" max="7" width="37.7109375" customWidth="1"/>
    <col min="8" max="8" width="10.140625" customWidth="1"/>
  </cols>
  <sheetData>
    <row r="1" spans="1:10" x14ac:dyDescent="0.25">
      <c r="A1" s="14" t="s">
        <v>32</v>
      </c>
      <c r="B1" s="14"/>
      <c r="C1" s="14"/>
      <c r="D1" s="14"/>
    </row>
    <row r="3" spans="1:10" x14ac:dyDescent="0.25">
      <c r="A3" s="3" t="s">
        <v>3</v>
      </c>
      <c r="B3" s="3"/>
      <c r="C3" s="3"/>
      <c r="D3" s="3" t="s">
        <v>4</v>
      </c>
      <c r="E3" s="3"/>
      <c r="F3" s="3"/>
      <c r="G3" s="3" t="s">
        <v>5</v>
      </c>
    </row>
    <row r="5" spans="1:10" x14ac:dyDescent="0.25">
      <c r="A5" t="s">
        <v>30</v>
      </c>
      <c r="B5" s="6">
        <v>4944</v>
      </c>
      <c r="D5" t="s">
        <v>6</v>
      </c>
      <c r="E5" s="6">
        <v>386.01</v>
      </c>
      <c r="G5" t="s">
        <v>29</v>
      </c>
      <c r="H5" s="6">
        <v>5866.02</v>
      </c>
    </row>
    <row r="6" spans="1:10" x14ac:dyDescent="0.25">
      <c r="A6" t="s">
        <v>7</v>
      </c>
      <c r="B6" s="9" t="s">
        <v>31</v>
      </c>
      <c r="D6" t="s">
        <v>8</v>
      </c>
      <c r="E6" s="6">
        <v>126</v>
      </c>
      <c r="G6" t="s">
        <v>2</v>
      </c>
      <c r="H6" s="6">
        <v>-99.97</v>
      </c>
    </row>
    <row r="7" spans="1:10" ht="45" x14ac:dyDescent="0.25">
      <c r="A7" t="s">
        <v>9</v>
      </c>
      <c r="B7" s="9" t="s">
        <v>31</v>
      </c>
      <c r="D7" t="s">
        <v>10</v>
      </c>
      <c r="E7" s="6">
        <v>397</v>
      </c>
      <c r="G7" s="5" t="s">
        <v>33</v>
      </c>
      <c r="H7" s="6">
        <v>-2472</v>
      </c>
    </row>
    <row r="8" spans="1:10" x14ac:dyDescent="0.25">
      <c r="A8" t="s">
        <v>11</v>
      </c>
      <c r="B8" s="9" t="s">
        <v>31</v>
      </c>
      <c r="D8" t="s">
        <v>12</v>
      </c>
      <c r="E8" s="6">
        <v>240</v>
      </c>
      <c r="G8" s="3" t="s">
        <v>21</v>
      </c>
      <c r="H8" s="8">
        <f>SUM(H5:H7)</f>
        <v>3294.05</v>
      </c>
    </row>
    <row r="9" spans="1:10" x14ac:dyDescent="0.25">
      <c r="A9" t="s">
        <v>13</v>
      </c>
      <c r="B9" s="9" t="s">
        <v>31</v>
      </c>
      <c r="D9" t="s">
        <v>14</v>
      </c>
      <c r="E9" s="6">
        <v>80</v>
      </c>
      <c r="H9" s="6"/>
    </row>
    <row r="10" spans="1:10" x14ac:dyDescent="0.25">
      <c r="B10" s="6"/>
      <c r="D10" t="s">
        <v>15</v>
      </c>
      <c r="E10" s="6">
        <v>100</v>
      </c>
      <c r="G10" t="s">
        <v>34</v>
      </c>
      <c r="H10" s="6">
        <f>+F25</f>
        <v>1057.77</v>
      </c>
    </row>
    <row r="11" spans="1:10" x14ac:dyDescent="0.25">
      <c r="B11" s="6"/>
      <c r="D11" t="s">
        <v>16</v>
      </c>
      <c r="E11" s="6">
        <v>93.79</v>
      </c>
      <c r="H11" s="6"/>
    </row>
    <row r="12" spans="1:10" x14ac:dyDescent="0.25">
      <c r="B12" s="6"/>
      <c r="D12" t="s">
        <v>17</v>
      </c>
      <c r="E12" s="6">
        <v>25</v>
      </c>
      <c r="G12" s="3" t="s">
        <v>36</v>
      </c>
      <c r="H12" s="13">
        <f>SUM(H8:H10)</f>
        <v>4351.82</v>
      </c>
      <c r="J12" t="s">
        <v>0</v>
      </c>
    </row>
    <row r="13" spans="1:10" x14ac:dyDescent="0.25">
      <c r="B13" s="6"/>
      <c r="D13" t="s">
        <v>18</v>
      </c>
      <c r="E13" s="6">
        <v>0</v>
      </c>
      <c r="H13" s="6"/>
    </row>
    <row r="14" spans="1:10" x14ac:dyDescent="0.25">
      <c r="B14" s="6"/>
      <c r="D14" t="s">
        <v>19</v>
      </c>
      <c r="E14" s="6">
        <v>0</v>
      </c>
      <c r="H14" s="6"/>
    </row>
    <row r="15" spans="1:10" x14ac:dyDescent="0.25">
      <c r="B15" s="6"/>
      <c r="D15" t="s">
        <v>23</v>
      </c>
      <c r="E15" s="10" t="s">
        <v>31</v>
      </c>
    </row>
    <row r="16" spans="1:10" x14ac:dyDescent="0.25">
      <c r="B16" s="6"/>
      <c r="D16" t="s">
        <v>24</v>
      </c>
      <c r="E16" s="10" t="s">
        <v>31</v>
      </c>
    </row>
    <row r="17" spans="1:7" x14ac:dyDescent="0.25">
      <c r="B17" s="6"/>
      <c r="D17" t="s">
        <v>25</v>
      </c>
      <c r="E17" s="6">
        <v>325.43</v>
      </c>
    </row>
    <row r="18" spans="1:7" x14ac:dyDescent="0.25">
      <c r="B18" s="6"/>
      <c r="D18" t="s">
        <v>26</v>
      </c>
      <c r="E18" s="6">
        <v>82</v>
      </c>
    </row>
    <row r="19" spans="1:7" x14ac:dyDescent="0.25">
      <c r="B19" s="6"/>
      <c r="D19" s="4" t="s">
        <v>1</v>
      </c>
      <c r="E19" s="7">
        <v>140</v>
      </c>
      <c r="G19" t="s">
        <v>0</v>
      </c>
    </row>
    <row r="20" spans="1:7" x14ac:dyDescent="0.25">
      <c r="B20" s="6"/>
      <c r="D20" s="3" t="s">
        <v>37</v>
      </c>
      <c r="F20" s="11">
        <f>SUM(E5:E19)</f>
        <v>1995.23</v>
      </c>
    </row>
    <row r="21" spans="1:7" x14ac:dyDescent="0.25">
      <c r="B21" s="6"/>
      <c r="D21" t="s">
        <v>20</v>
      </c>
      <c r="E21" s="6">
        <v>1512.8</v>
      </c>
      <c r="F21" s="2"/>
    </row>
    <row r="22" spans="1:7" x14ac:dyDescent="0.25">
      <c r="B22" s="6"/>
      <c r="D22" s="4" t="s">
        <v>22</v>
      </c>
      <c r="E22" s="7">
        <v>378.2</v>
      </c>
      <c r="F22" s="2"/>
    </row>
    <row r="23" spans="1:7" x14ac:dyDescent="0.25">
      <c r="B23" s="6"/>
      <c r="D23" s="3" t="s">
        <v>38</v>
      </c>
      <c r="E23" s="6"/>
      <c r="F23" s="11">
        <f>SUM(E21:E22)</f>
        <v>1891</v>
      </c>
    </row>
    <row r="24" spans="1:7" x14ac:dyDescent="0.25">
      <c r="A24" s="3" t="s">
        <v>27</v>
      </c>
      <c r="B24" s="8">
        <f>SUM(B5:B19)</f>
        <v>4944</v>
      </c>
      <c r="C24" s="3"/>
      <c r="D24" s="3" t="s">
        <v>28</v>
      </c>
      <c r="E24" s="8"/>
      <c r="F24" s="8">
        <f>SUM(F23,F20)</f>
        <v>3886.23</v>
      </c>
    </row>
    <row r="25" spans="1:7" x14ac:dyDescent="0.25">
      <c r="D25" t="s">
        <v>35</v>
      </c>
      <c r="E25" s="6"/>
      <c r="F25" s="7">
        <f>+B24-F24</f>
        <v>1057.77</v>
      </c>
    </row>
    <row r="26" spans="1:7" x14ac:dyDescent="0.25">
      <c r="A26" s="1" t="s">
        <v>39</v>
      </c>
      <c r="B26" s="12">
        <f>SUM(B24:B25)</f>
        <v>4944</v>
      </c>
      <c r="F26" s="12">
        <f>SUM(F24:F25)</f>
        <v>4944</v>
      </c>
    </row>
    <row r="28" spans="1:7" x14ac:dyDescent="0.25">
      <c r="B28" s="6"/>
    </row>
    <row r="29" spans="1:7" x14ac:dyDescent="0.25">
      <c r="B29" s="6"/>
    </row>
    <row r="30" spans="1:7" x14ac:dyDescent="0.25">
      <c r="B30" s="6"/>
    </row>
    <row r="31" spans="1:7" x14ac:dyDescent="0.25">
      <c r="B31" s="6"/>
    </row>
    <row r="32" spans="1:7" x14ac:dyDescent="0.25">
      <c r="B32" s="6"/>
    </row>
    <row r="33" spans="2:2" x14ac:dyDescent="0.25">
      <c r="B33" s="6"/>
    </row>
    <row r="34" spans="2:2" x14ac:dyDescent="0.25">
      <c r="B34" s="6"/>
    </row>
  </sheetData>
  <pageMargins left="0.7" right="0.7" top="0.75" bottom="0.75" header="0.3" footer="0.3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&amp; Expenditure 2015-16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2016-05-03T13:55:16Z</cp:lastPrinted>
  <dcterms:created xsi:type="dcterms:W3CDTF">2015-05-13T15:18:06Z</dcterms:created>
  <dcterms:modified xsi:type="dcterms:W3CDTF">2016-07-29T15:13:58Z</dcterms:modified>
</cp:coreProperties>
</file>